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50" windowWidth="20115" windowHeight="7995"/>
  </bookViews>
  <sheets>
    <sheet name="GRÁFICAS PERSONAL UNED" sheetId="1" r:id="rId1"/>
  </sheets>
  <externalReferences>
    <externalReference r:id="rId2"/>
  </externalReferences>
  <definedNames>
    <definedName name="_xlnm.Print_Area" localSheetId="0">'GRÁFICAS PERSONAL UNED'!$A$1:$L$48</definedName>
  </definedNames>
  <calcPr calcId="145621" concurrentCalc="0"/>
</workbook>
</file>

<file path=xl/calcChain.xml><?xml version="1.0" encoding="utf-8"?>
<calcChain xmlns="http://schemas.openxmlformats.org/spreadsheetml/2006/main">
  <c r="I33" i="1" l="1"/>
  <c r="I40" i="1"/>
  <c r="I46" i="1"/>
  <c r="H33" i="1"/>
  <c r="H40" i="1"/>
  <c r="H46" i="1"/>
  <c r="K46" i="1"/>
  <c r="L46" i="1"/>
  <c r="G33" i="1"/>
  <c r="G40" i="1"/>
  <c r="G46" i="1"/>
  <c r="F33" i="1"/>
  <c r="F40" i="1"/>
  <c r="F46" i="1"/>
  <c r="E33" i="1"/>
  <c r="E40" i="1"/>
  <c r="E46" i="1"/>
  <c r="D33" i="1"/>
  <c r="D40" i="1"/>
  <c r="D46" i="1"/>
  <c r="C33" i="1"/>
  <c r="C40" i="1"/>
  <c r="C46" i="1"/>
  <c r="K44" i="1"/>
  <c r="L44" i="1"/>
  <c r="K43" i="1"/>
  <c r="L43" i="1"/>
  <c r="K42" i="1"/>
  <c r="L42" i="1"/>
  <c r="K41" i="1"/>
  <c r="L41" i="1"/>
  <c r="K40" i="1"/>
  <c r="L40" i="1"/>
  <c r="K38" i="1"/>
  <c r="L38" i="1"/>
  <c r="K36" i="1"/>
  <c r="L36" i="1"/>
  <c r="K35" i="1"/>
  <c r="L35" i="1"/>
  <c r="K34" i="1"/>
  <c r="L34" i="1"/>
  <c r="K33" i="1"/>
  <c r="L33" i="1"/>
</calcChain>
</file>

<file path=xl/sharedStrings.xml><?xml version="1.0" encoding="utf-8"?>
<sst xmlns="http://schemas.openxmlformats.org/spreadsheetml/2006/main" count="17" uniqueCount="17">
  <si>
    <t>EMPLEADOS UNED*</t>
  </si>
  <si>
    <t>2016-2015</t>
  </si>
  <si>
    <r>
      <t>PDI</t>
    </r>
    <r>
      <rPr>
        <sz val="12"/>
        <color theme="0"/>
        <rFont val="Cambria"/>
        <family val="1"/>
        <scheme val="major"/>
      </rPr>
      <t xml:space="preserve"> </t>
    </r>
    <r>
      <rPr>
        <sz val="10"/>
        <color theme="0"/>
        <rFont val="Cambria"/>
        <family val="1"/>
        <scheme val="major"/>
      </rPr>
      <t>(incluido P. Investigador)</t>
    </r>
  </si>
  <si>
    <t>PDI funcionario</t>
  </si>
  <si>
    <t>PDI laboral fijo</t>
  </si>
  <si>
    <t>PDI laboral temporal</t>
  </si>
  <si>
    <t>PD Contratado Admivo.</t>
  </si>
  <si>
    <r>
      <t xml:space="preserve">P. Investigador </t>
    </r>
    <r>
      <rPr>
        <sz val="10"/>
        <rFont val="Cambria"/>
        <family val="1"/>
        <scheme val="major"/>
      </rPr>
      <t>(no incluido en el gráfico)</t>
    </r>
  </si>
  <si>
    <t>PAS</t>
  </si>
  <si>
    <t>PAS funcionario</t>
  </si>
  <si>
    <t>PAS laboral fijo</t>
  </si>
  <si>
    <t>PAS laboral temporal</t>
  </si>
  <si>
    <t>Personal fuera de convenio**</t>
  </si>
  <si>
    <t>TOTAL UNED*</t>
  </si>
  <si>
    <t>*Empleados en situación administrativa no ausente. 
Quedan excluidos aquellos empleados en situación de excedencia, servicios especiales, comisión de servicios o suspensión.
Nº de empleados en promedio anual</t>
  </si>
  <si>
    <t>PDI funcionario: Catedrático de Universidad, Catedrático de EU, P. Titular de Universidad y P. Titular de EU
PDI laboral fijo: P. Colaborador y P. Contratado Doctor
PDI laboral temporal: Ayudante, P. Ayudante Doctor, P. Asociado y P. Emérito</t>
  </si>
  <si>
    <t>** En /2016 se incorporaron al colectivo "Fuera de convenio" 12 empleados con funciones de apoyo a proyectos de investigación financiados con fuentes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</si>
</sst>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b/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9"/>
      <color theme="1"/>
      <name val="Calibri"/>
      <family val="2"/>
      <scheme val="min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BC95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0788D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3" fontId="4" fillId="3" borderId="4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64" fontId="8" fillId="0" borderId="17" xfId="1" applyNumberFormat="1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4" fontId="8" fillId="0" borderId="22" xfId="1" applyNumberFormat="1" applyFont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18" xfId="0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21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164" fontId="8" fillId="4" borderId="22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7">
    <cellStyle name="Normal" xfId="0" builtinId="0"/>
    <cellStyle name="Normal 2" xfId="2"/>
    <cellStyle name="Normal 3" xfId="3"/>
    <cellStyle name="Normal 6" xfId="4"/>
    <cellStyle name="Porcentaje" xfId="1" builtinId="5"/>
    <cellStyle name="Porcentual 2" xfId="5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bg1"/>
                </a:solidFill>
              </a:defRPr>
            </a:pPr>
            <a:r>
              <a:rPr lang="es-ES" sz="1600" b="1">
                <a:solidFill>
                  <a:schemeClr val="bg1"/>
                </a:solidFill>
              </a:rPr>
              <a:t>Empleados UNED 2010 - 2016</a:t>
            </a:r>
          </a:p>
        </c:rich>
      </c:tx>
      <c:layout>
        <c:manualLayout>
          <c:xMode val="edge"/>
          <c:yMode val="edge"/>
          <c:x val="0.40252006420997871"/>
          <c:y val="1.3159941376638497E-3"/>
        </c:manualLayout>
      </c:layout>
      <c:overlay val="0"/>
      <c:spPr>
        <a:solidFill>
          <a:schemeClr val="tx1">
            <a:lumMod val="50000"/>
            <a:lumOff val="5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15317949460594E-2"/>
          <c:y val="0.13437176666860801"/>
          <c:w val="0.92029587142769298"/>
          <c:h val="0.67042638113578701"/>
        </c:manualLayout>
      </c:layout>
      <c:lineChart>
        <c:grouping val="standard"/>
        <c:varyColors val="0"/>
        <c:ser>
          <c:idx val="2"/>
          <c:order val="0"/>
          <c:tx>
            <c:v>PAS</c:v>
          </c:tx>
          <c:spPr>
            <a:ln w="31750">
              <a:solidFill>
                <a:srgbClr val="BC9545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BC9545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7067549259007E-2"/>
                  <c:y val="2.9949616255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[$-C0A]mmm\-yy;@</c:formatCode>
              <c:ptCount val="8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  <c:pt idx="24">
                <c:v>40909</c:v>
              </c:pt>
              <c:pt idx="25">
                <c:v>40940</c:v>
              </c:pt>
              <c:pt idx="26">
                <c:v>40969</c:v>
              </c:pt>
              <c:pt idx="27">
                <c:v>41000</c:v>
              </c:pt>
              <c:pt idx="28">
                <c:v>41030</c:v>
              </c:pt>
              <c:pt idx="29">
                <c:v>41061</c:v>
              </c:pt>
              <c:pt idx="30">
                <c:v>41091</c:v>
              </c:pt>
              <c:pt idx="31">
                <c:v>41122</c:v>
              </c:pt>
              <c:pt idx="32">
                <c:v>41153</c:v>
              </c:pt>
              <c:pt idx="33">
                <c:v>41183</c:v>
              </c:pt>
              <c:pt idx="34">
                <c:v>41214</c:v>
              </c:pt>
              <c:pt idx="35">
                <c:v>41244</c:v>
              </c:pt>
              <c:pt idx="36">
                <c:v>41275</c:v>
              </c:pt>
              <c:pt idx="37">
                <c:v>41306</c:v>
              </c:pt>
              <c:pt idx="38">
                <c:v>41334</c:v>
              </c:pt>
              <c:pt idx="39">
                <c:v>41365</c:v>
              </c:pt>
              <c:pt idx="40">
                <c:v>41395</c:v>
              </c:pt>
              <c:pt idx="41">
                <c:v>41426</c:v>
              </c:pt>
              <c:pt idx="42">
                <c:v>41456</c:v>
              </c:pt>
              <c:pt idx="43">
                <c:v>41487</c:v>
              </c:pt>
              <c:pt idx="44">
                <c:v>41518</c:v>
              </c:pt>
              <c:pt idx="45">
                <c:v>41548</c:v>
              </c:pt>
              <c:pt idx="46">
                <c:v>41579</c:v>
              </c:pt>
              <c:pt idx="47">
                <c:v>41609</c:v>
              </c:pt>
              <c:pt idx="48">
                <c:v>41640</c:v>
              </c:pt>
              <c:pt idx="49">
                <c:v>41671</c:v>
              </c:pt>
              <c:pt idx="50">
                <c:v>41699</c:v>
              </c:pt>
              <c:pt idx="51">
                <c:v>41730</c:v>
              </c:pt>
              <c:pt idx="52">
                <c:v>41760</c:v>
              </c:pt>
              <c:pt idx="53">
                <c:v>41791</c:v>
              </c:pt>
              <c:pt idx="54">
                <c:v>41821</c:v>
              </c:pt>
              <c:pt idx="55">
                <c:v>41852</c:v>
              </c:pt>
              <c:pt idx="56">
                <c:v>41883</c:v>
              </c:pt>
              <c:pt idx="57">
                <c:v>41913</c:v>
              </c:pt>
              <c:pt idx="58">
                <c:v>41944</c:v>
              </c:pt>
              <c:pt idx="59">
                <c:v>41974</c:v>
              </c:pt>
              <c:pt idx="60">
                <c:v>42005</c:v>
              </c:pt>
              <c:pt idx="61">
                <c:v>42036</c:v>
              </c:pt>
              <c:pt idx="62">
                <c:v>42064</c:v>
              </c:pt>
              <c:pt idx="63">
                <c:v>42095</c:v>
              </c:pt>
              <c:pt idx="64">
                <c:v>42125</c:v>
              </c:pt>
              <c:pt idx="65">
                <c:v>42156</c:v>
              </c:pt>
              <c:pt idx="66">
                <c:v>42186</c:v>
              </c:pt>
              <c:pt idx="67">
                <c:v>42217</c:v>
              </c:pt>
              <c:pt idx="68">
                <c:v>42248</c:v>
              </c:pt>
              <c:pt idx="69">
                <c:v>42278</c:v>
              </c:pt>
              <c:pt idx="70">
                <c:v>42309</c:v>
              </c:pt>
              <c:pt idx="71">
                <c:v>42339</c:v>
              </c:pt>
              <c:pt idx="72">
                <c:v>42370</c:v>
              </c:pt>
              <c:pt idx="73">
                <c:v>42401</c:v>
              </c:pt>
              <c:pt idx="74">
                <c:v>42430</c:v>
              </c:pt>
              <c:pt idx="75">
                <c:v>42461</c:v>
              </c:pt>
              <c:pt idx="76">
                <c:v>42491</c:v>
              </c:pt>
              <c:pt idx="77">
                <c:v>42522</c:v>
              </c:pt>
              <c:pt idx="78">
                <c:v>42552</c:v>
              </c:pt>
              <c:pt idx="79">
                <c:v>42583</c:v>
              </c:pt>
              <c:pt idx="80">
                <c:v>42614</c:v>
              </c:pt>
              <c:pt idx="81">
                <c:v>42644</c:v>
              </c:pt>
              <c:pt idx="82">
                <c:v>42675</c:v>
              </c:pt>
              <c:pt idx="83">
                <c:v>42705</c:v>
              </c:pt>
            </c:numLit>
          </c:cat>
          <c:val>
            <c:numLit>
              <c:formatCode>General</c:formatCode>
              <c:ptCount val="78"/>
              <c:pt idx="0">
                <c:v>1417</c:v>
              </c:pt>
              <c:pt idx="1">
                <c:v>1425</c:v>
              </c:pt>
              <c:pt idx="2">
                <c:v>1436</c:v>
              </c:pt>
              <c:pt idx="3">
                <c:v>1427</c:v>
              </c:pt>
              <c:pt idx="4">
                <c:v>1440</c:v>
              </c:pt>
              <c:pt idx="5">
                <c:v>1431</c:v>
              </c:pt>
              <c:pt idx="6">
                <c:v>1445</c:v>
              </c:pt>
              <c:pt idx="7">
                <c:v>1455</c:v>
              </c:pt>
              <c:pt idx="8">
                <c:v>1461</c:v>
              </c:pt>
              <c:pt idx="9">
                <c:v>1478</c:v>
              </c:pt>
              <c:pt idx="10">
                <c:v>1478</c:v>
              </c:pt>
              <c:pt idx="11">
                <c:v>1475</c:v>
              </c:pt>
              <c:pt idx="12">
                <c:v>1451</c:v>
              </c:pt>
              <c:pt idx="13">
                <c:v>1444</c:v>
              </c:pt>
              <c:pt idx="14">
                <c:v>1440</c:v>
              </c:pt>
              <c:pt idx="15">
                <c:v>1443</c:v>
              </c:pt>
              <c:pt idx="16">
                <c:v>1449</c:v>
              </c:pt>
              <c:pt idx="17">
                <c:v>1446</c:v>
              </c:pt>
              <c:pt idx="18">
                <c:v>1441</c:v>
              </c:pt>
              <c:pt idx="19">
                <c:v>1438</c:v>
              </c:pt>
              <c:pt idx="20">
                <c:v>1443</c:v>
              </c:pt>
              <c:pt idx="21">
                <c:v>1435</c:v>
              </c:pt>
              <c:pt idx="22">
                <c:v>1456</c:v>
              </c:pt>
              <c:pt idx="23">
                <c:v>1475</c:v>
              </c:pt>
              <c:pt idx="24">
                <c:v>1450</c:v>
              </c:pt>
              <c:pt idx="25">
                <c:v>1444</c:v>
              </c:pt>
              <c:pt idx="26">
                <c:v>1437</c:v>
              </c:pt>
              <c:pt idx="27">
                <c:v>1435</c:v>
              </c:pt>
              <c:pt idx="28">
                <c:v>1419</c:v>
              </c:pt>
              <c:pt idx="29">
                <c:v>1415</c:v>
              </c:pt>
              <c:pt idx="30">
                <c:v>1411</c:v>
              </c:pt>
              <c:pt idx="31">
                <c:v>1407</c:v>
              </c:pt>
              <c:pt idx="32">
                <c:v>1404</c:v>
              </c:pt>
              <c:pt idx="33">
                <c:v>1394</c:v>
              </c:pt>
              <c:pt idx="34">
                <c:v>1390</c:v>
              </c:pt>
              <c:pt idx="35">
                <c:v>1386</c:v>
              </c:pt>
              <c:pt idx="36">
                <c:v>1381</c:v>
              </c:pt>
              <c:pt idx="37">
                <c:v>1382</c:v>
              </c:pt>
              <c:pt idx="38">
                <c:v>1380</c:v>
              </c:pt>
              <c:pt idx="39">
                <c:v>1380</c:v>
              </c:pt>
              <c:pt idx="40">
                <c:v>1379</c:v>
              </c:pt>
              <c:pt idx="41">
                <c:v>1378</c:v>
              </c:pt>
              <c:pt idx="42">
                <c:v>1372</c:v>
              </c:pt>
              <c:pt idx="43">
                <c:v>1372</c:v>
              </c:pt>
              <c:pt idx="44">
                <c:v>1374</c:v>
              </c:pt>
              <c:pt idx="45">
                <c:v>1369</c:v>
              </c:pt>
              <c:pt idx="46">
                <c:v>1369</c:v>
              </c:pt>
              <c:pt idx="47">
                <c:v>1367</c:v>
              </c:pt>
              <c:pt idx="48">
                <c:v>1364</c:v>
              </c:pt>
              <c:pt idx="49">
                <c:v>1362</c:v>
              </c:pt>
              <c:pt idx="50">
                <c:v>1361</c:v>
              </c:pt>
              <c:pt idx="51">
                <c:v>1361</c:v>
              </c:pt>
              <c:pt idx="52">
                <c:v>1355</c:v>
              </c:pt>
              <c:pt idx="53">
                <c:v>1352</c:v>
              </c:pt>
              <c:pt idx="54">
                <c:v>1349</c:v>
              </c:pt>
              <c:pt idx="55">
                <c:v>1347</c:v>
              </c:pt>
              <c:pt idx="56">
                <c:v>1343</c:v>
              </c:pt>
              <c:pt idx="57">
                <c:v>1340</c:v>
              </c:pt>
              <c:pt idx="58">
                <c:v>1341</c:v>
              </c:pt>
              <c:pt idx="59">
                <c:v>1338</c:v>
              </c:pt>
              <c:pt idx="60">
                <c:v>1328</c:v>
              </c:pt>
              <c:pt idx="61">
                <c:v>1324</c:v>
              </c:pt>
              <c:pt idx="62">
                <c:v>1320</c:v>
              </c:pt>
              <c:pt idx="63">
                <c:v>1318</c:v>
              </c:pt>
              <c:pt idx="64">
                <c:v>1315</c:v>
              </c:pt>
              <c:pt idx="65">
                <c:v>1315</c:v>
              </c:pt>
              <c:pt idx="66">
                <c:v>1312</c:v>
              </c:pt>
              <c:pt idx="67">
                <c:v>1311</c:v>
              </c:pt>
              <c:pt idx="68">
                <c:v>1309</c:v>
              </c:pt>
              <c:pt idx="69">
                <c:v>1307</c:v>
              </c:pt>
              <c:pt idx="70">
                <c:v>1304</c:v>
              </c:pt>
              <c:pt idx="71">
                <c:v>1308</c:v>
              </c:pt>
              <c:pt idx="72">
                <c:v>1306</c:v>
              </c:pt>
              <c:pt idx="73">
                <c:v>1301</c:v>
              </c:pt>
              <c:pt idx="74">
                <c:v>1294</c:v>
              </c:pt>
              <c:pt idx="75">
                <c:v>1294</c:v>
              </c:pt>
              <c:pt idx="76">
                <c:v>1290</c:v>
              </c:pt>
              <c:pt idx="77">
                <c:v>1284</c:v>
              </c:pt>
            </c:numLit>
          </c:val>
          <c:smooth val="0"/>
        </c:ser>
        <c:ser>
          <c:idx val="0"/>
          <c:order val="1"/>
          <c:tx>
            <c:v>PDI</c:v>
          </c:tx>
          <c:spPr>
            <a:ln w="31750">
              <a:solidFill>
                <a:srgbClr val="40788D"/>
              </a:solidFill>
            </a:ln>
          </c:spPr>
          <c:marker>
            <c:symbol val="diamond"/>
            <c:size val="8"/>
            <c:spPr>
              <a:solidFill>
                <a:srgbClr val="40788D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1.00769458126124E-2"/>
                  <c:y val="4.492442438370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[$-C0A]mmm\-yy;@</c:formatCode>
              <c:ptCount val="8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  <c:pt idx="24">
                <c:v>40909</c:v>
              </c:pt>
              <c:pt idx="25">
                <c:v>40940</c:v>
              </c:pt>
              <c:pt idx="26">
                <c:v>40969</c:v>
              </c:pt>
              <c:pt idx="27">
                <c:v>41000</c:v>
              </c:pt>
              <c:pt idx="28">
                <c:v>41030</c:v>
              </c:pt>
              <c:pt idx="29">
                <c:v>41061</c:v>
              </c:pt>
              <c:pt idx="30">
                <c:v>41091</c:v>
              </c:pt>
              <c:pt idx="31">
                <c:v>41122</c:v>
              </c:pt>
              <c:pt idx="32">
                <c:v>41153</c:v>
              </c:pt>
              <c:pt idx="33">
                <c:v>41183</c:v>
              </c:pt>
              <c:pt idx="34">
                <c:v>41214</c:v>
              </c:pt>
              <c:pt idx="35">
                <c:v>41244</c:v>
              </c:pt>
              <c:pt idx="36">
                <c:v>41275</c:v>
              </c:pt>
              <c:pt idx="37">
                <c:v>41306</c:v>
              </c:pt>
              <c:pt idx="38">
                <c:v>41334</c:v>
              </c:pt>
              <c:pt idx="39">
                <c:v>41365</c:v>
              </c:pt>
              <c:pt idx="40">
                <c:v>41395</c:v>
              </c:pt>
              <c:pt idx="41">
                <c:v>41426</c:v>
              </c:pt>
              <c:pt idx="42">
                <c:v>41456</c:v>
              </c:pt>
              <c:pt idx="43">
                <c:v>41487</c:v>
              </c:pt>
              <c:pt idx="44">
                <c:v>41518</c:v>
              </c:pt>
              <c:pt idx="45">
                <c:v>41548</c:v>
              </c:pt>
              <c:pt idx="46">
                <c:v>41579</c:v>
              </c:pt>
              <c:pt idx="47">
                <c:v>41609</c:v>
              </c:pt>
              <c:pt idx="48">
                <c:v>41640</c:v>
              </c:pt>
              <c:pt idx="49">
                <c:v>41671</c:v>
              </c:pt>
              <c:pt idx="50">
                <c:v>41699</c:v>
              </c:pt>
              <c:pt idx="51">
                <c:v>41730</c:v>
              </c:pt>
              <c:pt idx="52">
                <c:v>41760</c:v>
              </c:pt>
              <c:pt idx="53">
                <c:v>41791</c:v>
              </c:pt>
              <c:pt idx="54">
                <c:v>41821</c:v>
              </c:pt>
              <c:pt idx="55">
                <c:v>41852</c:v>
              </c:pt>
              <c:pt idx="56">
                <c:v>41883</c:v>
              </c:pt>
              <c:pt idx="57">
                <c:v>41913</c:v>
              </c:pt>
              <c:pt idx="58">
                <c:v>41944</c:v>
              </c:pt>
              <c:pt idx="59">
                <c:v>41974</c:v>
              </c:pt>
              <c:pt idx="60">
                <c:v>42005</c:v>
              </c:pt>
              <c:pt idx="61">
                <c:v>42036</c:v>
              </c:pt>
              <c:pt idx="62">
                <c:v>42064</c:v>
              </c:pt>
              <c:pt idx="63">
                <c:v>42095</c:v>
              </c:pt>
              <c:pt idx="64">
                <c:v>42125</c:v>
              </c:pt>
              <c:pt idx="65">
                <c:v>42156</c:v>
              </c:pt>
              <c:pt idx="66">
                <c:v>42186</c:v>
              </c:pt>
              <c:pt idx="67">
                <c:v>42217</c:v>
              </c:pt>
              <c:pt idx="68">
                <c:v>42248</c:v>
              </c:pt>
              <c:pt idx="69">
                <c:v>42278</c:v>
              </c:pt>
              <c:pt idx="70">
                <c:v>42309</c:v>
              </c:pt>
              <c:pt idx="71">
                <c:v>42339</c:v>
              </c:pt>
              <c:pt idx="72">
                <c:v>42370</c:v>
              </c:pt>
              <c:pt idx="73">
                <c:v>42401</c:v>
              </c:pt>
              <c:pt idx="74">
                <c:v>42430</c:v>
              </c:pt>
              <c:pt idx="75">
                <c:v>42461</c:v>
              </c:pt>
              <c:pt idx="76">
                <c:v>42491</c:v>
              </c:pt>
              <c:pt idx="77">
                <c:v>42522</c:v>
              </c:pt>
              <c:pt idx="78">
                <c:v>42552</c:v>
              </c:pt>
              <c:pt idx="79">
                <c:v>42583</c:v>
              </c:pt>
              <c:pt idx="80">
                <c:v>42614</c:v>
              </c:pt>
              <c:pt idx="81">
                <c:v>42644</c:v>
              </c:pt>
              <c:pt idx="82">
                <c:v>42675</c:v>
              </c:pt>
              <c:pt idx="83">
                <c:v>42705</c:v>
              </c:pt>
            </c:numLit>
          </c:cat>
          <c:val>
            <c:numLit>
              <c:formatCode>General</c:formatCode>
              <c:ptCount val="78"/>
              <c:pt idx="0">
                <c:v>1366</c:v>
              </c:pt>
              <c:pt idx="1">
                <c:v>1372</c:v>
              </c:pt>
              <c:pt idx="2">
                <c:v>1365</c:v>
              </c:pt>
              <c:pt idx="3">
                <c:v>1371</c:v>
              </c:pt>
              <c:pt idx="4">
                <c:v>1375</c:v>
              </c:pt>
              <c:pt idx="5">
                <c:v>1372</c:v>
              </c:pt>
              <c:pt idx="6">
                <c:v>1374</c:v>
              </c:pt>
              <c:pt idx="7">
                <c:v>1372</c:v>
              </c:pt>
              <c:pt idx="8">
                <c:v>1378</c:v>
              </c:pt>
              <c:pt idx="9">
                <c:v>1366</c:v>
              </c:pt>
              <c:pt idx="10">
                <c:v>1361</c:v>
              </c:pt>
              <c:pt idx="11">
                <c:v>1372</c:v>
              </c:pt>
              <c:pt idx="12">
                <c:v>1381</c:v>
              </c:pt>
              <c:pt idx="13">
                <c:v>1381</c:v>
              </c:pt>
              <c:pt idx="14">
                <c:v>1387</c:v>
              </c:pt>
              <c:pt idx="15">
                <c:v>1391</c:v>
              </c:pt>
              <c:pt idx="16">
                <c:v>1397</c:v>
              </c:pt>
              <c:pt idx="17">
                <c:v>1401</c:v>
              </c:pt>
              <c:pt idx="18">
                <c:v>1400</c:v>
              </c:pt>
              <c:pt idx="19">
                <c:v>1397</c:v>
              </c:pt>
              <c:pt idx="20">
                <c:v>1410</c:v>
              </c:pt>
              <c:pt idx="21">
                <c:v>1390</c:v>
              </c:pt>
              <c:pt idx="22">
                <c:v>1391</c:v>
              </c:pt>
              <c:pt idx="23">
                <c:v>1395</c:v>
              </c:pt>
              <c:pt idx="24">
                <c:v>1404</c:v>
              </c:pt>
              <c:pt idx="25">
                <c:v>1402</c:v>
              </c:pt>
              <c:pt idx="26">
                <c:v>1391</c:v>
              </c:pt>
              <c:pt idx="27">
                <c:v>1401</c:v>
              </c:pt>
              <c:pt idx="28">
                <c:v>1412</c:v>
              </c:pt>
              <c:pt idx="29">
                <c:v>1417</c:v>
              </c:pt>
              <c:pt idx="30">
                <c:v>1408</c:v>
              </c:pt>
              <c:pt idx="31">
                <c:v>1409</c:v>
              </c:pt>
              <c:pt idx="32">
                <c:v>1412</c:v>
              </c:pt>
              <c:pt idx="33">
                <c:v>1377</c:v>
              </c:pt>
              <c:pt idx="34">
                <c:v>1364</c:v>
              </c:pt>
              <c:pt idx="35">
                <c:v>1364</c:v>
              </c:pt>
              <c:pt idx="36">
                <c:v>1361</c:v>
              </c:pt>
              <c:pt idx="37">
                <c:v>1361</c:v>
              </c:pt>
              <c:pt idx="38">
                <c:v>1358</c:v>
              </c:pt>
              <c:pt idx="39">
                <c:v>1355</c:v>
              </c:pt>
              <c:pt idx="40">
                <c:v>1351</c:v>
              </c:pt>
              <c:pt idx="41">
                <c:v>1349</c:v>
              </c:pt>
              <c:pt idx="42">
                <c:v>1349</c:v>
              </c:pt>
              <c:pt idx="43">
                <c:v>1347</c:v>
              </c:pt>
              <c:pt idx="44">
                <c:v>1345</c:v>
              </c:pt>
              <c:pt idx="45">
                <c:v>1325</c:v>
              </c:pt>
              <c:pt idx="46">
                <c:v>1321</c:v>
              </c:pt>
              <c:pt idx="47">
                <c:v>1321</c:v>
              </c:pt>
              <c:pt idx="48">
                <c:v>1319</c:v>
              </c:pt>
              <c:pt idx="49">
                <c:v>1317</c:v>
              </c:pt>
              <c:pt idx="50">
                <c:v>1316</c:v>
              </c:pt>
              <c:pt idx="51">
                <c:v>1313</c:v>
              </c:pt>
              <c:pt idx="52">
                <c:v>1310</c:v>
              </c:pt>
              <c:pt idx="53">
                <c:v>1312</c:v>
              </c:pt>
              <c:pt idx="54">
                <c:v>1312</c:v>
              </c:pt>
              <c:pt idx="55">
                <c:v>1313</c:v>
              </c:pt>
              <c:pt idx="56">
                <c:v>1311</c:v>
              </c:pt>
              <c:pt idx="57">
                <c:v>1288</c:v>
              </c:pt>
              <c:pt idx="58">
                <c:v>1287</c:v>
              </c:pt>
              <c:pt idx="59">
                <c:v>1291</c:v>
              </c:pt>
              <c:pt idx="60">
                <c:v>1288</c:v>
              </c:pt>
              <c:pt idx="61">
                <c:v>1285</c:v>
              </c:pt>
              <c:pt idx="62">
                <c:v>1284</c:v>
              </c:pt>
              <c:pt idx="63">
                <c:v>1286</c:v>
              </c:pt>
              <c:pt idx="64">
                <c:v>1281</c:v>
              </c:pt>
              <c:pt idx="65">
                <c:v>1281</c:v>
              </c:pt>
              <c:pt idx="66">
                <c:v>1282</c:v>
              </c:pt>
              <c:pt idx="67">
                <c:v>1279</c:v>
              </c:pt>
              <c:pt idx="68">
                <c:v>1280</c:v>
              </c:pt>
              <c:pt idx="69">
                <c:v>1252</c:v>
              </c:pt>
              <c:pt idx="70">
                <c:v>1252</c:v>
              </c:pt>
              <c:pt idx="71">
                <c:v>1249</c:v>
              </c:pt>
              <c:pt idx="72">
                <c:v>1245</c:v>
              </c:pt>
              <c:pt idx="73">
                <c:v>1238</c:v>
              </c:pt>
              <c:pt idx="74">
                <c:v>1245</c:v>
              </c:pt>
              <c:pt idx="75">
                <c:v>1251</c:v>
              </c:pt>
              <c:pt idx="76">
                <c:v>1252</c:v>
              </c:pt>
              <c:pt idx="77">
                <c:v>1251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0528"/>
        <c:axId val="150164608"/>
      </c:lineChart>
      <c:dateAx>
        <c:axId val="150150528"/>
        <c:scaling>
          <c:orientation val="minMax"/>
          <c:max val="42736"/>
          <c:min val="40179"/>
        </c:scaling>
        <c:delete val="0"/>
        <c:axPos val="b"/>
        <c:numFmt formatCode="[$-C0A]mmm\-yy;@" sourceLinked="0"/>
        <c:majorTickMark val="out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900000" vert="horz"/>
          <a:lstStyle/>
          <a:p>
            <a:pPr>
              <a:defRPr sz="1000"/>
            </a:pPr>
            <a:endParaRPr lang="es-ES"/>
          </a:p>
        </c:txPr>
        <c:crossAx val="150164608"/>
        <c:crosses val="autoZero"/>
        <c:auto val="1"/>
        <c:lblOffset val="100"/>
        <c:baseTimeUnit val="months"/>
        <c:majorUnit val="3"/>
        <c:majorTimeUnit val="months"/>
      </c:dateAx>
      <c:valAx>
        <c:axId val="150164608"/>
        <c:scaling>
          <c:orientation val="minMax"/>
          <c:max val="1500"/>
          <c:min val="12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150150528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001176826157875"/>
          <c:y val="0.15273760343627307"/>
          <c:w val="0.112084773916236"/>
          <c:h val="0.1241958281879889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j-lt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900547</xdr:colOff>
      <xdr:row>0</xdr:row>
      <xdr:rowOff>51953</xdr:rowOff>
    </xdr:from>
    <xdr:to>
      <xdr:col>10</xdr:col>
      <xdr:colOff>190500</xdr:colOff>
      <xdr:row>32</xdr:row>
      <xdr:rowOff>86590</xdr:rowOff>
    </xdr:to>
    <xdr:grpSp>
      <xdr:nvGrpSpPr>
        <xdr:cNvPr id="2" name="9 Grupo"/>
        <xdr:cNvGrpSpPr/>
      </xdr:nvGrpSpPr>
      <xdr:grpSpPr>
        <a:xfrm>
          <a:off x="1679865" y="51953"/>
          <a:ext cx="14391408" cy="5749637"/>
          <a:chOff x="-1691231" y="5229496"/>
          <a:chExt cx="16840712" cy="4666990"/>
        </a:xfrm>
      </xdr:grpSpPr>
      <xdr:grpSp>
        <xdr:nvGrpSpPr>
          <xdr:cNvPr id="3" name="5 Grupo"/>
          <xdr:cNvGrpSpPr/>
        </xdr:nvGrpSpPr>
        <xdr:grpSpPr>
          <a:xfrm>
            <a:off x="-1691231" y="5229496"/>
            <a:ext cx="16840712" cy="4666990"/>
            <a:chOff x="-1691231" y="5229496"/>
            <a:chExt cx="16840712" cy="4666990"/>
          </a:xfrm>
        </xdr:grpSpPr>
        <xdr:graphicFrame macro="">
          <xdr:nvGraphicFramePr>
            <xdr:cNvPr id="5" name="2 Gráfico"/>
            <xdr:cNvGraphicFramePr>
              <a:graphicFrameLocks/>
            </xdr:cNvGraphicFramePr>
          </xdr:nvGraphicFramePr>
          <xdr:xfrm>
            <a:off x="-1691231" y="5229496"/>
            <a:ext cx="16840712" cy="46669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Flecha abajo 5"/>
            <xdr:cNvSpPr/>
          </xdr:nvSpPr>
          <xdr:spPr bwMode="auto">
            <a:xfrm>
              <a:off x="13144390" y="7318307"/>
              <a:ext cx="864860" cy="633109"/>
            </a:xfrm>
            <a:prstGeom prst="downArrow">
              <a:avLst>
                <a:gd name="adj1" fmla="val 50000"/>
                <a:gd name="adj2" fmla="val 52272"/>
              </a:avLst>
            </a:prstGeom>
            <a:solidFill>
              <a:srgbClr val="FF0000"/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="horz" wrap="none" anchor="b" anchorCtr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FFFFFF"/>
                  </a:solidFill>
                  <a:latin typeface="+mj-lt"/>
                  <a:ea typeface="Times New Roman"/>
                  <a:cs typeface="Times New Roman"/>
                </a:rPr>
                <a:t>-133</a:t>
              </a:r>
            </a:p>
            <a:p>
              <a:pPr algn="ctr" rtl="0">
                <a:lnSpc>
                  <a:spcPts val="1200"/>
                </a:lnSpc>
                <a:defRPr sz="1000"/>
              </a:pPr>
              <a:r>
                <a:rPr lang="es-ES" sz="1100" b="1" i="0" u="none" strike="noStrike" baseline="0">
                  <a:solidFill>
                    <a:srgbClr val="FFFFFF"/>
                  </a:solidFill>
                  <a:latin typeface="+mj-lt"/>
                  <a:ea typeface="Times New Roman"/>
                  <a:cs typeface="Times New Roman"/>
                </a:rPr>
                <a:t>-9%</a:t>
              </a:r>
            </a:p>
          </xdr:txBody>
        </xdr:sp>
      </xdr:grpSp>
      <xdr:sp macro="" textlink="">
        <xdr:nvSpPr>
          <xdr:cNvPr id="4" name="Flecha abajo 5"/>
          <xdr:cNvSpPr/>
        </xdr:nvSpPr>
        <xdr:spPr bwMode="auto">
          <a:xfrm>
            <a:off x="13851220" y="8052180"/>
            <a:ext cx="864860" cy="635204"/>
          </a:xfrm>
          <a:prstGeom prst="downArrow">
            <a:avLst>
              <a:gd name="adj1" fmla="val 50000"/>
              <a:gd name="adj2" fmla="val 52272"/>
            </a:avLst>
          </a:prstGeom>
          <a:solidFill>
            <a:srgbClr val="FF0000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="horz" wrap="none" anchor="b" anchorCtr="1"/>
          <a:lstStyle/>
          <a:p>
            <a:pPr algn="ctr" rtl="0">
              <a:defRPr sz="1000"/>
            </a:pPr>
            <a:r>
              <a:rPr lang="es-ES" sz="1100" b="1" i="0" u="none" strike="noStrike" baseline="0">
                <a:solidFill>
                  <a:srgbClr val="FFFFFF"/>
                </a:solidFill>
                <a:latin typeface="+mj-lt"/>
                <a:ea typeface="Times New Roman"/>
                <a:cs typeface="Times New Roman"/>
              </a:rPr>
              <a:t>-115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FFFFFF"/>
                </a:solidFill>
                <a:latin typeface="+mj-lt"/>
                <a:ea typeface="Times New Roman"/>
                <a:cs typeface="Times New Roman"/>
              </a:rPr>
              <a:t>-8%</a:t>
            </a:r>
          </a:p>
        </xdr:txBody>
      </xdr:sp>
    </xdr:grpSp>
    <xdr:clientData/>
  </xdr:twoCellAnchor>
  <xdr:twoCellAnchor editAs="oneCell">
    <xdr:from>
      <xdr:col>11</xdr:col>
      <xdr:colOff>51954</xdr:colOff>
      <xdr:row>0</xdr:row>
      <xdr:rowOff>34636</xdr:rowOff>
    </xdr:from>
    <xdr:to>
      <xdr:col>11</xdr:col>
      <xdr:colOff>554181</xdr:colOff>
      <xdr:row>2</xdr:row>
      <xdr:rowOff>118864</xdr:rowOff>
    </xdr:to>
    <xdr:pic>
      <xdr:nvPicPr>
        <xdr:cNvPr id="7" name="Imagen 12" descr="UNED verd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2154" y="215611"/>
          <a:ext cx="502227" cy="446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OLUCION_EFECTIVOS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PDI"/>
      <sheetName val="EVOLUCIÓN PAS"/>
      <sheetName val="DATOS"/>
      <sheetName val="GRÁFICAS PERSONAL UNED"/>
      <sheetName val="Permanente y no Permanente"/>
      <sheetName val="Evolución por grupos PAS"/>
    </sheetNames>
    <sheetDataSet>
      <sheetData sheetId="0" refreshError="1"/>
      <sheetData sheetId="1" refreshError="1"/>
      <sheetData sheetId="2">
        <row r="3">
          <cell r="H3">
            <v>1417</v>
          </cell>
          <cell r="U3">
            <v>40179</v>
          </cell>
          <cell r="AC3">
            <v>1366</v>
          </cell>
        </row>
        <row r="4">
          <cell r="H4">
            <v>1425</v>
          </cell>
          <cell r="U4">
            <v>40210</v>
          </cell>
          <cell r="AC4">
            <v>1372</v>
          </cell>
        </row>
        <row r="5">
          <cell r="H5">
            <v>1436</v>
          </cell>
          <cell r="U5">
            <v>40238</v>
          </cell>
          <cell r="AC5">
            <v>1365</v>
          </cell>
        </row>
        <row r="6">
          <cell r="H6">
            <v>1427</v>
          </cell>
          <cell r="U6">
            <v>40269</v>
          </cell>
          <cell r="AC6">
            <v>1371</v>
          </cell>
        </row>
        <row r="7">
          <cell r="H7">
            <v>1440</v>
          </cell>
          <cell r="U7">
            <v>40299</v>
          </cell>
          <cell r="AC7">
            <v>1375</v>
          </cell>
        </row>
        <row r="8">
          <cell r="H8">
            <v>1431</v>
          </cell>
          <cell r="U8">
            <v>40330</v>
          </cell>
          <cell r="AC8">
            <v>1372</v>
          </cell>
        </row>
        <row r="9">
          <cell r="H9">
            <v>1445</v>
          </cell>
          <cell r="U9">
            <v>40360</v>
          </cell>
          <cell r="AC9">
            <v>1374</v>
          </cell>
        </row>
        <row r="10">
          <cell r="H10">
            <v>1455</v>
          </cell>
          <cell r="U10">
            <v>40391</v>
          </cell>
          <cell r="AC10">
            <v>1372</v>
          </cell>
        </row>
        <row r="11">
          <cell r="H11">
            <v>1461</v>
          </cell>
          <cell r="U11">
            <v>40422</v>
          </cell>
          <cell r="AC11">
            <v>1378</v>
          </cell>
        </row>
        <row r="12">
          <cell r="H12">
            <v>1478</v>
          </cell>
          <cell r="U12">
            <v>40452</v>
          </cell>
          <cell r="AC12">
            <v>1366</v>
          </cell>
        </row>
        <row r="13">
          <cell r="H13">
            <v>1478</v>
          </cell>
          <cell r="U13">
            <v>40483</v>
          </cell>
          <cell r="AC13">
            <v>1361</v>
          </cell>
        </row>
        <row r="14">
          <cell r="H14">
            <v>1475</v>
          </cell>
          <cell r="U14">
            <v>40513</v>
          </cell>
          <cell r="AC14">
            <v>1372</v>
          </cell>
        </row>
        <row r="15">
          <cell r="H15">
            <v>1451</v>
          </cell>
          <cell r="U15">
            <v>40544</v>
          </cell>
          <cell r="AC15">
            <v>1381</v>
          </cell>
        </row>
        <row r="16">
          <cell r="H16">
            <v>1444</v>
          </cell>
          <cell r="U16">
            <v>40575</v>
          </cell>
          <cell r="AC16">
            <v>1381</v>
          </cell>
        </row>
        <row r="17">
          <cell r="H17">
            <v>1440</v>
          </cell>
          <cell r="U17">
            <v>40603</v>
          </cell>
          <cell r="AC17">
            <v>1387</v>
          </cell>
        </row>
        <row r="18">
          <cell r="H18">
            <v>1443</v>
          </cell>
          <cell r="U18">
            <v>40634</v>
          </cell>
          <cell r="AC18">
            <v>1391</v>
          </cell>
        </row>
        <row r="19">
          <cell r="H19">
            <v>1449</v>
          </cell>
          <cell r="U19">
            <v>40664</v>
          </cell>
          <cell r="AC19">
            <v>1397</v>
          </cell>
        </row>
        <row r="20">
          <cell r="H20">
            <v>1446</v>
          </cell>
          <cell r="U20">
            <v>40695</v>
          </cell>
          <cell r="AC20">
            <v>1401</v>
          </cell>
        </row>
        <row r="21">
          <cell r="H21">
            <v>1441</v>
          </cell>
          <cell r="U21">
            <v>40725</v>
          </cell>
          <cell r="AC21">
            <v>1400</v>
          </cell>
        </row>
        <row r="22">
          <cell r="H22">
            <v>1438</v>
          </cell>
          <cell r="U22">
            <v>40756</v>
          </cell>
          <cell r="AC22">
            <v>1397</v>
          </cell>
        </row>
        <row r="23">
          <cell r="H23">
            <v>1443</v>
          </cell>
          <cell r="U23">
            <v>40787</v>
          </cell>
          <cell r="AC23">
            <v>1410</v>
          </cell>
        </row>
        <row r="24">
          <cell r="H24">
            <v>1435</v>
          </cell>
          <cell r="U24">
            <v>40817</v>
          </cell>
          <cell r="AC24">
            <v>1390</v>
          </cell>
        </row>
        <row r="25">
          <cell r="H25">
            <v>1456</v>
          </cell>
          <cell r="U25">
            <v>40848</v>
          </cell>
          <cell r="AC25">
            <v>1391</v>
          </cell>
        </row>
        <row r="26">
          <cell r="H26">
            <v>1475</v>
          </cell>
          <cell r="U26">
            <v>40878</v>
          </cell>
          <cell r="AC26">
            <v>1395</v>
          </cell>
        </row>
        <row r="27">
          <cell r="H27">
            <v>1450</v>
          </cell>
          <cell r="U27">
            <v>40909</v>
          </cell>
          <cell r="AC27">
            <v>1404</v>
          </cell>
        </row>
        <row r="28">
          <cell r="H28">
            <v>1444</v>
          </cell>
          <cell r="U28">
            <v>40940</v>
          </cell>
          <cell r="AC28">
            <v>1402</v>
          </cell>
        </row>
        <row r="29">
          <cell r="H29">
            <v>1437</v>
          </cell>
          <cell r="U29">
            <v>40969</v>
          </cell>
          <cell r="AC29">
            <v>1391</v>
          </cell>
        </row>
        <row r="30">
          <cell r="H30">
            <v>1435</v>
          </cell>
          <cell r="U30">
            <v>41000</v>
          </cell>
          <cell r="AC30">
            <v>1401</v>
          </cell>
        </row>
        <row r="31">
          <cell r="H31">
            <v>1419</v>
          </cell>
          <cell r="U31">
            <v>41030</v>
          </cell>
          <cell r="AC31">
            <v>1412</v>
          </cell>
        </row>
        <row r="32">
          <cell r="H32">
            <v>1415</v>
          </cell>
          <cell r="U32">
            <v>41061</v>
          </cell>
          <cell r="AC32">
            <v>1417</v>
          </cell>
        </row>
        <row r="33">
          <cell r="H33">
            <v>1411</v>
          </cell>
          <cell r="U33">
            <v>41091</v>
          </cell>
          <cell r="AC33">
            <v>1408</v>
          </cell>
        </row>
        <row r="34">
          <cell r="H34">
            <v>1407</v>
          </cell>
          <cell r="U34">
            <v>41122</v>
          </cell>
          <cell r="AC34">
            <v>1409</v>
          </cell>
        </row>
        <row r="35">
          <cell r="H35">
            <v>1404</v>
          </cell>
          <cell r="U35">
            <v>41153</v>
          </cell>
          <cell r="AC35">
            <v>1412</v>
          </cell>
        </row>
        <row r="36">
          <cell r="H36">
            <v>1394</v>
          </cell>
          <cell r="U36">
            <v>41183</v>
          </cell>
          <cell r="AC36">
            <v>1377</v>
          </cell>
        </row>
        <row r="37">
          <cell r="H37">
            <v>1390</v>
          </cell>
          <cell r="U37">
            <v>41214</v>
          </cell>
          <cell r="AC37">
            <v>1364</v>
          </cell>
        </row>
        <row r="38">
          <cell r="H38">
            <v>1386</v>
          </cell>
          <cell r="U38">
            <v>41244</v>
          </cell>
          <cell r="AC38">
            <v>1364</v>
          </cell>
        </row>
        <row r="39">
          <cell r="H39">
            <v>1381</v>
          </cell>
          <cell r="U39">
            <v>41275</v>
          </cell>
          <cell r="AC39">
            <v>1361</v>
          </cell>
        </row>
        <row r="40">
          <cell r="H40">
            <v>1382</v>
          </cell>
          <cell r="U40">
            <v>41306</v>
          </cell>
          <cell r="AC40">
            <v>1361</v>
          </cell>
        </row>
        <row r="41">
          <cell r="H41">
            <v>1380</v>
          </cell>
          <cell r="U41">
            <v>41334</v>
          </cell>
          <cell r="AC41">
            <v>1358</v>
          </cell>
        </row>
        <row r="42">
          <cell r="H42">
            <v>1380</v>
          </cell>
          <cell r="U42">
            <v>41365</v>
          </cell>
          <cell r="AC42">
            <v>1355</v>
          </cell>
        </row>
        <row r="43">
          <cell r="H43">
            <v>1379</v>
          </cell>
          <cell r="U43">
            <v>41395</v>
          </cell>
          <cell r="AC43">
            <v>1351</v>
          </cell>
        </row>
        <row r="44">
          <cell r="H44">
            <v>1378</v>
          </cell>
          <cell r="U44">
            <v>41426</v>
          </cell>
          <cell r="AC44">
            <v>1349</v>
          </cell>
        </row>
        <row r="45">
          <cell r="H45">
            <v>1372</v>
          </cell>
          <cell r="U45">
            <v>41456</v>
          </cell>
          <cell r="AC45">
            <v>1349</v>
          </cell>
        </row>
        <row r="46">
          <cell r="H46">
            <v>1372</v>
          </cell>
          <cell r="U46">
            <v>41487</v>
          </cell>
          <cell r="AC46">
            <v>1347</v>
          </cell>
        </row>
        <row r="47">
          <cell r="H47">
            <v>1374</v>
          </cell>
          <cell r="U47">
            <v>41518</v>
          </cell>
          <cell r="AC47">
            <v>1345</v>
          </cell>
        </row>
        <row r="48">
          <cell r="H48">
            <v>1369</v>
          </cell>
          <cell r="U48">
            <v>41548</v>
          </cell>
          <cell r="AC48">
            <v>1325</v>
          </cell>
        </row>
        <row r="49">
          <cell r="H49">
            <v>1369</v>
          </cell>
          <cell r="U49">
            <v>41579</v>
          </cell>
          <cell r="AC49">
            <v>1321</v>
          </cell>
        </row>
        <row r="50">
          <cell r="H50">
            <v>1367</v>
          </cell>
          <cell r="U50">
            <v>41609</v>
          </cell>
          <cell r="AC50">
            <v>1321</v>
          </cell>
        </row>
        <row r="51">
          <cell r="H51">
            <v>1364</v>
          </cell>
          <cell r="U51">
            <v>41640</v>
          </cell>
          <cell r="AC51">
            <v>1319</v>
          </cell>
        </row>
        <row r="52">
          <cell r="H52">
            <v>1362</v>
          </cell>
          <cell r="U52">
            <v>41671</v>
          </cell>
          <cell r="AC52">
            <v>1317</v>
          </cell>
        </row>
        <row r="53">
          <cell r="H53">
            <v>1361</v>
          </cell>
          <cell r="U53">
            <v>41699</v>
          </cell>
          <cell r="AC53">
            <v>1316</v>
          </cell>
        </row>
        <row r="54">
          <cell r="H54">
            <v>1361</v>
          </cell>
          <cell r="U54">
            <v>41730</v>
          </cell>
          <cell r="AC54">
            <v>1313</v>
          </cell>
        </row>
        <row r="55">
          <cell r="H55">
            <v>1355</v>
          </cell>
          <cell r="U55">
            <v>41760</v>
          </cell>
          <cell r="AC55">
            <v>1310</v>
          </cell>
        </row>
        <row r="56">
          <cell r="H56">
            <v>1352</v>
          </cell>
          <cell r="U56">
            <v>41791</v>
          </cell>
          <cell r="AC56">
            <v>1312</v>
          </cell>
        </row>
        <row r="57">
          <cell r="H57">
            <v>1349</v>
          </cell>
          <cell r="U57">
            <v>41821</v>
          </cell>
          <cell r="AC57">
            <v>1312</v>
          </cell>
        </row>
        <row r="58">
          <cell r="H58">
            <v>1347</v>
          </cell>
          <cell r="U58">
            <v>41852</v>
          </cell>
          <cell r="AC58">
            <v>1313</v>
          </cell>
        </row>
        <row r="59">
          <cell r="H59">
            <v>1343</v>
          </cell>
          <cell r="U59">
            <v>41883</v>
          </cell>
          <cell r="AC59">
            <v>1311</v>
          </cell>
        </row>
        <row r="60">
          <cell r="H60">
            <v>1340</v>
          </cell>
          <cell r="U60">
            <v>41913</v>
          </cell>
          <cell r="AC60">
            <v>1288</v>
          </cell>
        </row>
        <row r="61">
          <cell r="H61">
            <v>1341</v>
          </cell>
          <cell r="U61">
            <v>41944</v>
          </cell>
          <cell r="AC61">
            <v>1287</v>
          </cell>
        </row>
        <row r="62">
          <cell r="H62">
            <v>1338</v>
          </cell>
          <cell r="U62">
            <v>41974</v>
          </cell>
          <cell r="AC62">
            <v>1291</v>
          </cell>
        </row>
        <row r="63">
          <cell r="H63">
            <v>1328</v>
          </cell>
          <cell r="U63">
            <v>42005</v>
          </cell>
          <cell r="AC63">
            <v>1288</v>
          </cell>
        </row>
        <row r="64">
          <cell r="H64">
            <v>1324</v>
          </cell>
          <cell r="U64">
            <v>42036</v>
          </cell>
          <cell r="AC64">
            <v>1285</v>
          </cell>
        </row>
        <row r="65">
          <cell r="H65">
            <v>1320</v>
          </cell>
          <cell r="U65">
            <v>42064</v>
          </cell>
          <cell r="AC65">
            <v>1284</v>
          </cell>
        </row>
        <row r="66">
          <cell r="H66">
            <v>1318</v>
          </cell>
          <cell r="U66">
            <v>42095</v>
          </cell>
          <cell r="AC66">
            <v>1286</v>
          </cell>
        </row>
        <row r="67">
          <cell r="H67">
            <v>1315</v>
          </cell>
          <cell r="U67">
            <v>42125</v>
          </cell>
          <cell r="AC67">
            <v>1281</v>
          </cell>
        </row>
        <row r="68">
          <cell r="H68">
            <v>1315</v>
          </cell>
          <cell r="U68">
            <v>42156</v>
          </cell>
          <cell r="AC68">
            <v>1281</v>
          </cell>
        </row>
        <row r="69">
          <cell r="H69">
            <v>1312</v>
          </cell>
          <cell r="U69">
            <v>42186</v>
          </cell>
          <cell r="AC69">
            <v>1282</v>
          </cell>
        </row>
        <row r="70">
          <cell r="H70">
            <v>1311</v>
          </cell>
          <cell r="U70">
            <v>42217</v>
          </cell>
          <cell r="AC70">
            <v>1279</v>
          </cell>
        </row>
        <row r="71">
          <cell r="H71">
            <v>1309</v>
          </cell>
          <cell r="U71">
            <v>42248</v>
          </cell>
          <cell r="AC71">
            <v>1280</v>
          </cell>
        </row>
        <row r="72">
          <cell r="H72">
            <v>1307</v>
          </cell>
          <cell r="U72">
            <v>42278</v>
          </cell>
          <cell r="AC72">
            <v>1252</v>
          </cell>
        </row>
        <row r="73">
          <cell r="H73">
            <v>1304</v>
          </cell>
          <cell r="U73">
            <v>42309</v>
          </cell>
          <cell r="AC73">
            <v>1252</v>
          </cell>
        </row>
        <row r="74">
          <cell r="H74">
            <v>1308</v>
          </cell>
          <cell r="U74">
            <v>42339</v>
          </cell>
          <cell r="AC74">
            <v>1249</v>
          </cell>
        </row>
        <row r="75">
          <cell r="H75">
            <v>1306</v>
          </cell>
          <cell r="U75">
            <v>42370</v>
          </cell>
          <cell r="AC75">
            <v>1245</v>
          </cell>
        </row>
        <row r="76">
          <cell r="H76">
            <v>1301</v>
          </cell>
          <cell r="U76">
            <v>42401</v>
          </cell>
          <cell r="AC76">
            <v>1238</v>
          </cell>
        </row>
        <row r="77">
          <cell r="H77">
            <v>1294</v>
          </cell>
          <cell r="U77">
            <v>42430</v>
          </cell>
          <cell r="AC77">
            <v>1245</v>
          </cell>
        </row>
        <row r="78">
          <cell r="H78">
            <v>1294</v>
          </cell>
          <cell r="U78">
            <v>42461</v>
          </cell>
          <cell r="AC78">
            <v>1251</v>
          </cell>
        </row>
        <row r="79">
          <cell r="H79">
            <v>1290</v>
          </cell>
          <cell r="U79">
            <v>42491</v>
          </cell>
          <cell r="AC79">
            <v>1252</v>
          </cell>
        </row>
        <row r="80">
          <cell r="H80">
            <v>1284</v>
          </cell>
          <cell r="U80">
            <v>42522</v>
          </cell>
          <cell r="AC80">
            <v>1251</v>
          </cell>
        </row>
        <row r="81">
          <cell r="U81">
            <v>42552</v>
          </cell>
        </row>
        <row r="82">
          <cell r="U82">
            <v>42583</v>
          </cell>
        </row>
        <row r="83">
          <cell r="U83">
            <v>42614</v>
          </cell>
        </row>
        <row r="84">
          <cell r="U84">
            <v>42644</v>
          </cell>
        </row>
        <row r="85">
          <cell r="U85">
            <v>42675</v>
          </cell>
        </row>
        <row r="86">
          <cell r="U86">
            <v>42705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1"/>
  <sheetViews>
    <sheetView showGridLines="0" tabSelected="1" zoomScale="55" zoomScaleNormal="55" zoomScalePageLayoutView="75" workbookViewId="0">
      <selection activeCell="Q13" sqref="Q13"/>
    </sheetView>
  </sheetViews>
  <sheetFormatPr baseColWidth="10" defaultColWidth="10.85546875" defaultRowHeight="14.25" x14ac:dyDescent="0.2"/>
  <cols>
    <col min="1" max="1" width="11.7109375" style="5" customWidth="1"/>
    <col min="2" max="2" width="27.5703125" style="5" customWidth="1"/>
    <col min="3" max="9" width="28.140625" style="5" customWidth="1"/>
    <col min="10" max="10" width="2.7109375" style="5" customWidth="1"/>
    <col min="11" max="12" width="10.85546875" style="5" customWidth="1"/>
    <col min="13" max="16384" width="10.85546875" style="5"/>
  </cols>
  <sheetData>
    <row r="4" spans="2:9" x14ac:dyDescent="0.2">
      <c r="B4" s="1"/>
      <c r="C4" s="2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4">
        <v>2016</v>
      </c>
    </row>
    <row r="5" spans="2:9" x14ac:dyDescent="0.2">
      <c r="C5" s="6"/>
      <c r="D5" s="7"/>
      <c r="E5" s="7"/>
      <c r="F5" s="7"/>
      <c r="G5" s="7"/>
      <c r="H5" s="7"/>
      <c r="I5" s="8"/>
    </row>
    <row r="6" spans="2:9" x14ac:dyDescent="0.2">
      <c r="C6" s="6"/>
      <c r="D6" s="7"/>
      <c r="E6" s="7"/>
      <c r="F6" s="7"/>
      <c r="G6" s="7"/>
      <c r="H6" s="7"/>
      <c r="I6" s="8"/>
    </row>
    <row r="7" spans="2:9" x14ac:dyDescent="0.2">
      <c r="C7" s="6"/>
      <c r="D7" s="7"/>
      <c r="E7" s="7"/>
      <c r="F7" s="7"/>
      <c r="G7" s="7"/>
      <c r="H7" s="7"/>
      <c r="I7" s="8"/>
    </row>
    <row r="8" spans="2:9" x14ac:dyDescent="0.2">
      <c r="C8" s="6"/>
      <c r="D8" s="7"/>
      <c r="E8" s="7"/>
      <c r="F8" s="7"/>
      <c r="G8" s="7"/>
      <c r="H8" s="7"/>
      <c r="I8" s="8"/>
    </row>
    <row r="9" spans="2:9" x14ac:dyDescent="0.2">
      <c r="C9" s="6"/>
      <c r="D9" s="7"/>
      <c r="E9" s="7"/>
      <c r="F9" s="7"/>
      <c r="G9" s="7"/>
      <c r="H9" s="7"/>
      <c r="I9" s="8"/>
    </row>
    <row r="10" spans="2:9" x14ac:dyDescent="0.2">
      <c r="C10" s="6"/>
      <c r="D10" s="7"/>
      <c r="E10" s="7"/>
      <c r="F10" s="7"/>
      <c r="G10" s="7"/>
      <c r="H10" s="7"/>
      <c r="I10" s="8"/>
    </row>
    <row r="11" spans="2:9" x14ac:dyDescent="0.2">
      <c r="C11" s="6"/>
      <c r="D11" s="7"/>
      <c r="E11" s="7"/>
      <c r="F11" s="7"/>
      <c r="G11" s="7"/>
      <c r="H11" s="7"/>
      <c r="I11" s="8"/>
    </row>
    <row r="12" spans="2:9" x14ac:dyDescent="0.2">
      <c r="C12" s="6"/>
      <c r="D12" s="7"/>
      <c r="E12" s="7"/>
      <c r="F12" s="7"/>
      <c r="G12" s="7"/>
      <c r="H12" s="7"/>
      <c r="I12" s="8"/>
    </row>
    <row r="13" spans="2:9" x14ac:dyDescent="0.2">
      <c r="C13" s="6"/>
      <c r="D13" s="7"/>
      <c r="E13" s="7"/>
      <c r="F13" s="7"/>
      <c r="G13" s="7"/>
      <c r="H13" s="7"/>
      <c r="I13" s="8"/>
    </row>
    <row r="14" spans="2:9" x14ac:dyDescent="0.2">
      <c r="C14" s="6"/>
      <c r="D14" s="7"/>
      <c r="E14" s="7"/>
      <c r="F14" s="7"/>
      <c r="G14" s="7"/>
      <c r="H14" s="7"/>
      <c r="I14" s="8"/>
    </row>
    <row r="15" spans="2:9" x14ac:dyDescent="0.2">
      <c r="C15" s="6"/>
      <c r="D15" s="7"/>
      <c r="E15" s="7"/>
      <c r="F15" s="7"/>
      <c r="G15" s="7"/>
      <c r="H15" s="7"/>
      <c r="I15" s="8"/>
    </row>
    <row r="16" spans="2:9" x14ac:dyDescent="0.2">
      <c r="C16" s="6"/>
      <c r="D16" s="7"/>
      <c r="E16" s="7"/>
      <c r="F16" s="7"/>
      <c r="G16" s="7"/>
      <c r="H16" s="7"/>
      <c r="I16" s="8"/>
    </row>
    <row r="17" spans="1:12" x14ac:dyDescent="0.2">
      <c r="C17" s="6"/>
      <c r="D17" s="7"/>
      <c r="E17" s="7"/>
      <c r="F17" s="7"/>
      <c r="G17" s="7"/>
      <c r="H17" s="7"/>
      <c r="I17" s="8"/>
    </row>
    <row r="18" spans="1:12" x14ac:dyDescent="0.2">
      <c r="C18" s="6"/>
      <c r="D18" s="7"/>
      <c r="E18" s="7"/>
      <c r="F18" s="7"/>
      <c r="G18" s="7"/>
      <c r="H18" s="7"/>
      <c r="I18" s="8"/>
    </row>
    <row r="19" spans="1:12" x14ac:dyDescent="0.2">
      <c r="C19" s="6"/>
      <c r="D19" s="7"/>
      <c r="E19" s="7"/>
      <c r="F19" s="7"/>
      <c r="G19" s="7"/>
      <c r="H19" s="7"/>
      <c r="I19" s="8"/>
    </row>
    <row r="20" spans="1:12" x14ac:dyDescent="0.2">
      <c r="C20" s="6"/>
      <c r="D20" s="7"/>
      <c r="E20" s="7"/>
      <c r="F20" s="7"/>
      <c r="G20" s="7"/>
      <c r="H20" s="7"/>
      <c r="I20" s="8"/>
    </row>
    <row r="21" spans="1:12" x14ac:dyDescent="0.2">
      <c r="C21" s="6"/>
      <c r="D21" s="7"/>
      <c r="E21" s="7"/>
      <c r="F21" s="7"/>
      <c r="G21" s="7"/>
      <c r="H21" s="7"/>
      <c r="I21" s="8"/>
    </row>
    <row r="22" spans="1:12" x14ac:dyDescent="0.2">
      <c r="C22" s="6"/>
      <c r="D22" s="7"/>
      <c r="E22" s="7"/>
      <c r="F22" s="7"/>
      <c r="G22" s="7"/>
      <c r="H22" s="7"/>
      <c r="I22" s="8"/>
    </row>
    <row r="23" spans="1:12" x14ac:dyDescent="0.2">
      <c r="C23" s="6"/>
      <c r="D23" s="7"/>
      <c r="E23" s="7"/>
      <c r="F23" s="7"/>
      <c r="G23" s="7"/>
      <c r="H23" s="7"/>
      <c r="I23" s="8"/>
    </row>
    <row r="24" spans="1:12" x14ac:dyDescent="0.2">
      <c r="C24" s="6"/>
      <c r="D24" s="7"/>
      <c r="E24" s="7"/>
      <c r="F24" s="7"/>
      <c r="G24" s="7"/>
      <c r="H24" s="7"/>
      <c r="I24" s="8"/>
    </row>
    <row r="25" spans="1:12" x14ac:dyDescent="0.2">
      <c r="C25" s="6"/>
      <c r="D25" s="7"/>
      <c r="E25" s="7"/>
      <c r="F25" s="7"/>
      <c r="G25" s="7"/>
      <c r="H25" s="7"/>
      <c r="I25" s="8"/>
    </row>
    <row r="26" spans="1:12" x14ac:dyDescent="0.2">
      <c r="C26" s="6"/>
      <c r="D26" s="7"/>
      <c r="E26" s="7"/>
      <c r="F26" s="7"/>
      <c r="G26" s="7"/>
      <c r="H26" s="7"/>
      <c r="I26" s="8"/>
    </row>
    <row r="27" spans="1:12" x14ac:dyDescent="0.2">
      <c r="C27" s="6"/>
      <c r="D27" s="7"/>
      <c r="E27" s="7"/>
      <c r="F27" s="7"/>
      <c r="G27" s="7"/>
      <c r="H27" s="7"/>
      <c r="I27" s="8"/>
    </row>
    <row r="29" spans="1:12" s="9" customForma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2" s="9" customForma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2" s="9" customFormat="1" ht="20.25" customHeight="1" x14ac:dyDescent="0.2">
      <c r="A31" s="10" t="s">
        <v>0</v>
      </c>
      <c r="B31" s="10"/>
      <c r="C31" s="11">
        <v>2010</v>
      </c>
      <c r="D31" s="12">
        <v>2011</v>
      </c>
      <c r="E31" s="12">
        <v>2012</v>
      </c>
      <c r="F31" s="12">
        <v>2013</v>
      </c>
      <c r="G31" s="12">
        <v>2014</v>
      </c>
      <c r="H31" s="12">
        <v>2015</v>
      </c>
      <c r="I31" s="13">
        <v>2016</v>
      </c>
      <c r="K31" s="67" t="s">
        <v>1</v>
      </c>
      <c r="L31" s="68"/>
    </row>
    <row r="32" spans="1:12" customFormat="1" ht="20.25" customHeight="1" x14ac:dyDescent="0.2"/>
    <row r="33" spans="1:12" s="9" customFormat="1" ht="20.25" customHeight="1" x14ac:dyDescent="0.2">
      <c r="A33" s="14"/>
      <c r="B33" s="15" t="s">
        <v>2</v>
      </c>
      <c r="C33" s="16">
        <f>SUM(C34:C38)</f>
        <v>1437</v>
      </c>
      <c r="D33" s="16">
        <f t="shared" ref="D33:I33" si="0">SUM(D34:D38)</f>
        <v>1471</v>
      </c>
      <c r="E33" s="16">
        <f t="shared" si="0"/>
        <v>1488</v>
      </c>
      <c r="F33" s="16">
        <f t="shared" si="0"/>
        <v>1431</v>
      </c>
      <c r="G33" s="16">
        <f t="shared" si="0"/>
        <v>1420</v>
      </c>
      <c r="H33" s="16">
        <f t="shared" si="0"/>
        <v>1415</v>
      </c>
      <c r="I33" s="16">
        <f t="shared" si="0"/>
        <v>1398</v>
      </c>
      <c r="K33" s="17">
        <f>I33-H33</f>
        <v>-17</v>
      </c>
      <c r="L33" s="18">
        <f>K33/H33</f>
        <v>-1.2014134275618375E-2</v>
      </c>
    </row>
    <row r="34" spans="1:12" s="9" customFormat="1" ht="20.25" customHeight="1" x14ac:dyDescent="0.2">
      <c r="A34" s="19"/>
      <c r="B34" s="20" t="s">
        <v>3</v>
      </c>
      <c r="C34" s="21">
        <v>802</v>
      </c>
      <c r="D34" s="22">
        <v>789</v>
      </c>
      <c r="E34" s="22">
        <v>770</v>
      </c>
      <c r="F34" s="22">
        <v>745</v>
      </c>
      <c r="G34" s="22">
        <v>718</v>
      </c>
      <c r="H34" s="22">
        <v>696</v>
      </c>
      <c r="I34" s="23">
        <v>678</v>
      </c>
      <c r="K34" s="24">
        <f t="shared" ref="K34:K38" si="1">I34-H34</f>
        <v>-18</v>
      </c>
      <c r="L34" s="25">
        <f t="shared" ref="L34:L46" si="2">K34/H34</f>
        <v>-2.5862068965517241E-2</v>
      </c>
    </row>
    <row r="35" spans="1:12" s="9" customFormat="1" ht="20.25" customHeight="1" x14ac:dyDescent="0.2">
      <c r="A35" s="19"/>
      <c r="B35" s="26" t="s">
        <v>4</v>
      </c>
      <c r="C35" s="27">
        <v>233</v>
      </c>
      <c r="D35" s="28">
        <v>235</v>
      </c>
      <c r="E35" s="28">
        <v>249</v>
      </c>
      <c r="F35" s="28">
        <v>260</v>
      </c>
      <c r="G35" s="28">
        <v>266</v>
      </c>
      <c r="H35" s="28">
        <v>267</v>
      </c>
      <c r="I35" s="29">
        <v>282</v>
      </c>
      <c r="K35" s="30">
        <f t="shared" si="1"/>
        <v>15</v>
      </c>
      <c r="L35" s="31">
        <f t="shared" si="2"/>
        <v>5.6179775280898875E-2</v>
      </c>
    </row>
    <row r="36" spans="1:12" s="9" customFormat="1" ht="20.25" customHeight="1" x14ac:dyDescent="0.2">
      <c r="A36" s="19"/>
      <c r="B36" s="26" t="s">
        <v>5</v>
      </c>
      <c r="C36" s="27">
        <v>276</v>
      </c>
      <c r="D36" s="28">
        <v>316</v>
      </c>
      <c r="E36" s="28">
        <v>386</v>
      </c>
      <c r="F36" s="28">
        <v>345</v>
      </c>
      <c r="G36" s="28">
        <v>325</v>
      </c>
      <c r="H36" s="28">
        <v>311</v>
      </c>
      <c r="I36" s="29">
        <v>288</v>
      </c>
      <c r="K36" s="30">
        <f t="shared" si="1"/>
        <v>-23</v>
      </c>
      <c r="L36" s="31">
        <f t="shared" si="2"/>
        <v>-7.3954983922829579E-2</v>
      </c>
    </row>
    <row r="37" spans="1:12" s="9" customFormat="1" ht="20.25" customHeight="1" x14ac:dyDescent="0.2">
      <c r="A37" s="19"/>
      <c r="B37" s="32" t="s">
        <v>6</v>
      </c>
      <c r="C37" s="33">
        <v>60</v>
      </c>
      <c r="D37" s="34">
        <v>54</v>
      </c>
      <c r="E37" s="34">
        <v>10</v>
      </c>
      <c r="F37" s="34"/>
      <c r="G37" s="34"/>
      <c r="H37" s="34"/>
      <c r="I37" s="35"/>
      <c r="K37" s="36"/>
      <c r="L37" s="37"/>
    </row>
    <row r="38" spans="1:12" s="9" customFormat="1" ht="20.25" customHeight="1" x14ac:dyDescent="0.2">
      <c r="A38" s="38"/>
      <c r="B38" s="39" t="s">
        <v>7</v>
      </c>
      <c r="C38" s="40">
        <v>66</v>
      </c>
      <c r="D38" s="41">
        <v>77</v>
      </c>
      <c r="E38" s="41">
        <v>73</v>
      </c>
      <c r="F38" s="41">
        <v>81</v>
      </c>
      <c r="G38" s="41">
        <v>111</v>
      </c>
      <c r="H38" s="41">
        <v>141</v>
      </c>
      <c r="I38" s="42">
        <v>150</v>
      </c>
      <c r="K38" s="43">
        <f t="shared" si="1"/>
        <v>9</v>
      </c>
      <c r="L38" s="44">
        <f t="shared" si="2"/>
        <v>6.3829787234042548E-2</v>
      </c>
    </row>
    <row r="39" spans="1:12" s="9" customFormat="1" ht="15.75" x14ac:dyDescent="0.2">
      <c r="A39" s="45"/>
      <c r="B39" s="46"/>
      <c r="C39" s="47"/>
      <c r="D39" s="48"/>
      <c r="E39" s="48"/>
      <c r="F39" s="48"/>
      <c r="G39" s="48"/>
      <c r="H39" s="48"/>
      <c r="I39" s="49"/>
      <c r="K39" s="50"/>
      <c r="L39" s="51"/>
    </row>
    <row r="40" spans="1:12" s="9" customFormat="1" ht="20.25" customHeight="1" x14ac:dyDescent="0.2">
      <c r="A40" s="52"/>
      <c r="B40" s="53" t="s">
        <v>8</v>
      </c>
      <c r="C40" s="54">
        <f>SUM(C41:C44)</f>
        <v>1448</v>
      </c>
      <c r="D40" s="54">
        <f t="shared" ref="D40:I40" si="3">SUM(D41:D44)</f>
        <v>1448</v>
      </c>
      <c r="E40" s="54">
        <f t="shared" si="3"/>
        <v>1416</v>
      </c>
      <c r="F40" s="54">
        <f t="shared" si="3"/>
        <v>1376</v>
      </c>
      <c r="G40" s="54">
        <f t="shared" si="3"/>
        <v>1351</v>
      </c>
      <c r="H40" s="54">
        <f t="shared" si="3"/>
        <v>1315</v>
      </c>
      <c r="I40" s="54">
        <f t="shared" si="3"/>
        <v>1295</v>
      </c>
      <c r="K40" s="55">
        <f>I40-H40</f>
        <v>-20</v>
      </c>
      <c r="L40" s="56">
        <f t="shared" si="2"/>
        <v>-1.5209125475285171E-2</v>
      </c>
    </row>
    <row r="41" spans="1:12" s="9" customFormat="1" ht="20.25" customHeight="1" x14ac:dyDescent="0.2">
      <c r="A41" s="19"/>
      <c r="B41" s="20" t="s">
        <v>9</v>
      </c>
      <c r="C41" s="21">
        <v>961</v>
      </c>
      <c r="D41" s="22">
        <v>969</v>
      </c>
      <c r="E41" s="22">
        <v>951</v>
      </c>
      <c r="F41" s="22">
        <v>930</v>
      </c>
      <c r="G41" s="22">
        <v>950</v>
      </c>
      <c r="H41" s="22">
        <v>936</v>
      </c>
      <c r="I41" s="23">
        <v>919</v>
      </c>
      <c r="K41" s="24">
        <f t="shared" ref="K41:K46" si="4">I41-H41</f>
        <v>-17</v>
      </c>
      <c r="L41" s="25">
        <f t="shared" si="2"/>
        <v>-1.8162393162393164E-2</v>
      </c>
    </row>
    <row r="42" spans="1:12" s="9" customFormat="1" ht="20.25" customHeight="1" x14ac:dyDescent="0.2">
      <c r="A42" s="19"/>
      <c r="B42" s="26" t="s">
        <v>10</v>
      </c>
      <c r="C42" s="27">
        <v>305</v>
      </c>
      <c r="D42" s="28">
        <v>312</v>
      </c>
      <c r="E42" s="28">
        <v>330</v>
      </c>
      <c r="F42" s="28">
        <v>326</v>
      </c>
      <c r="G42" s="28">
        <v>287</v>
      </c>
      <c r="H42" s="28">
        <v>269</v>
      </c>
      <c r="I42" s="29">
        <v>261</v>
      </c>
      <c r="K42" s="30">
        <f t="shared" si="4"/>
        <v>-8</v>
      </c>
      <c r="L42" s="31">
        <f t="shared" si="2"/>
        <v>-2.9739776951672861E-2</v>
      </c>
    </row>
    <row r="43" spans="1:12" s="9" customFormat="1" ht="20.25" customHeight="1" x14ac:dyDescent="0.2">
      <c r="A43" s="19"/>
      <c r="B43" s="26" t="s">
        <v>11</v>
      </c>
      <c r="C43" s="27">
        <v>166</v>
      </c>
      <c r="D43" s="28">
        <v>151</v>
      </c>
      <c r="E43" s="28">
        <v>120</v>
      </c>
      <c r="F43" s="28">
        <v>106</v>
      </c>
      <c r="G43" s="28">
        <v>101</v>
      </c>
      <c r="H43" s="28">
        <v>94</v>
      </c>
      <c r="I43" s="29">
        <v>91</v>
      </c>
      <c r="K43" s="30">
        <f t="shared" si="4"/>
        <v>-3</v>
      </c>
      <c r="L43" s="31">
        <f t="shared" si="2"/>
        <v>-3.1914893617021274E-2</v>
      </c>
    </row>
    <row r="44" spans="1:12" s="9" customFormat="1" ht="20.25" customHeight="1" x14ac:dyDescent="0.2">
      <c r="A44" s="19"/>
      <c r="B44" s="32" t="s">
        <v>12</v>
      </c>
      <c r="C44" s="33">
        <v>16</v>
      </c>
      <c r="D44" s="34">
        <v>16</v>
      </c>
      <c r="E44" s="34">
        <v>15</v>
      </c>
      <c r="F44" s="34">
        <v>14</v>
      </c>
      <c r="G44" s="34">
        <v>13</v>
      </c>
      <c r="H44" s="34">
        <v>16</v>
      </c>
      <c r="I44" s="35">
        <v>24</v>
      </c>
      <c r="K44" s="36">
        <f t="shared" si="4"/>
        <v>8</v>
      </c>
      <c r="L44" s="37">
        <f t="shared" si="2"/>
        <v>0.5</v>
      </c>
    </row>
    <row r="45" spans="1:12" s="9" customFormat="1" ht="15.75" x14ac:dyDescent="0.2">
      <c r="A45" s="19"/>
      <c r="B45" s="19"/>
      <c r="C45" s="47"/>
      <c r="D45" s="48"/>
      <c r="E45" s="48"/>
      <c r="F45" s="48"/>
      <c r="G45" s="48"/>
      <c r="H45" s="48"/>
      <c r="I45" s="49"/>
      <c r="K45" s="50"/>
      <c r="L45" s="51"/>
    </row>
    <row r="46" spans="1:12" s="9" customFormat="1" ht="20.25" customHeight="1" x14ac:dyDescent="0.2">
      <c r="A46" s="57"/>
      <c r="B46" s="58" t="s">
        <v>13</v>
      </c>
      <c r="C46" s="59">
        <f t="shared" ref="C46:I46" si="5">C33+C40</f>
        <v>2885</v>
      </c>
      <c r="D46" s="60">
        <f t="shared" si="5"/>
        <v>2919</v>
      </c>
      <c r="E46" s="60">
        <f t="shared" si="5"/>
        <v>2904</v>
      </c>
      <c r="F46" s="60">
        <f t="shared" si="5"/>
        <v>2807</v>
      </c>
      <c r="G46" s="60">
        <f t="shared" si="5"/>
        <v>2771</v>
      </c>
      <c r="H46" s="60">
        <f t="shared" si="5"/>
        <v>2730</v>
      </c>
      <c r="I46" s="61">
        <f t="shared" si="5"/>
        <v>2693</v>
      </c>
      <c r="K46" s="62">
        <f t="shared" si="4"/>
        <v>-37</v>
      </c>
      <c r="L46" s="63">
        <f t="shared" si="2"/>
        <v>-1.3553113553113554E-2</v>
      </c>
    </row>
    <row r="47" spans="1:12" s="9" customFormat="1" x14ac:dyDescent="0.2">
      <c r="A47" s="64"/>
      <c r="B47" s="64"/>
      <c r="C47" s="5"/>
      <c r="D47" s="5"/>
      <c r="E47" s="5"/>
      <c r="F47" s="5"/>
      <c r="G47" s="5"/>
      <c r="H47" s="5"/>
      <c r="I47" s="5"/>
    </row>
    <row r="48" spans="1:12" ht="76.5" x14ac:dyDescent="0.2">
      <c r="A48" s="69" t="s">
        <v>14</v>
      </c>
      <c r="B48" s="69"/>
      <c r="C48" s="69"/>
      <c r="D48" s="69"/>
      <c r="E48" s="69"/>
      <c r="F48" s="69" t="s">
        <v>15</v>
      </c>
      <c r="G48" s="69"/>
      <c r="H48" s="69"/>
      <c r="I48" s="66" t="s">
        <v>16</v>
      </c>
    </row>
    <row r="49" spans="1:5" ht="14.25" customHeight="1" x14ac:dyDescent="0.2">
      <c r="A49" s="65"/>
      <c r="E49" s="64"/>
    </row>
    <row r="50" spans="1:5" x14ac:dyDescent="0.2">
      <c r="A50" s="64"/>
      <c r="B50" s="64"/>
    </row>
    <row r="51" spans="1:5" x14ac:dyDescent="0.2">
      <c r="A51" s="64"/>
      <c r="B51" s="64"/>
      <c r="C51" s="64"/>
      <c r="D51" s="64"/>
    </row>
  </sheetData>
  <mergeCells count="3">
    <mergeCell ref="K31:L31"/>
    <mergeCell ref="A48:E48"/>
    <mergeCell ref="F48:H4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GRÁFICAS PERSONAL UNED</vt:lpstr>
      <vt:lpstr>'GRÁFICAS PERSONAL UNED'!Área_de_impresión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Peon</dc:creator>
  <cp:lastModifiedBy>Pedro Peon</cp:lastModifiedBy>
  <cp:lastPrinted>2016-06-22T10:32:34Z</cp:lastPrinted>
  <dcterms:created xsi:type="dcterms:W3CDTF">2016-06-22T10:30:59Z</dcterms:created>
  <dcterms:modified xsi:type="dcterms:W3CDTF">2016-06-23T06:30:26Z</dcterms:modified>
</cp:coreProperties>
</file>